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25320" windowHeight="12585" activeTab="1"/>
  </bookViews>
  <sheets>
    <sheet name="Перечень работ и услуг" sheetId="1" r:id="rId1"/>
    <sheet name="Текущий ремонт" sheetId="5" r:id="rId2"/>
    <sheet name="ОпцииПеречня" sheetId="3" state="hidden" r:id="rId3"/>
    <sheet name="conf" sheetId="4" state="hidden" r:id="rId4"/>
  </sheets>
  <definedNames>
    <definedName name="Справочник_работ_и_услуг">OFFSET(#REF!,,,COUNTA(#REF!))</definedName>
  </definedNames>
  <calcPr calcId="114210" refMode="R1C1" fullPrecision="0"/>
</workbook>
</file>

<file path=xl/calcChain.xml><?xml version="1.0" encoding="utf-8"?>
<calcChain xmlns="http://schemas.openxmlformats.org/spreadsheetml/2006/main">
  <c r="E13" i="1"/>
  <c r="E11"/>
  <c r="E10"/>
  <c r="E9"/>
  <c r="E8"/>
  <c r="F5" i="5"/>
  <c r="E4" i="1"/>
  <c r="E5"/>
  <c r="E6"/>
  <c r="E7"/>
  <c r="E3"/>
</calcChain>
</file>

<file path=xl/sharedStrings.xml><?xml version="1.0" encoding="utf-8"?>
<sst xmlns="http://schemas.openxmlformats.org/spreadsheetml/2006/main" count="92" uniqueCount="64">
  <si>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</si>
  <si>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</si>
  <si>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</si>
  <si>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</si>
  <si>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</si>
  <si>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</si>
  <si>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</si>
  <si>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</si>
  <si>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</si>
  <si>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</si>
  <si>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</si>
  <si>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</si>
  <si>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</si>
  <si>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</si>
  <si>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Расходы по управлению</t>
  </si>
  <si>
    <t>Текущий ремонт</t>
  </si>
  <si>
    <t>Дератизация, дезинсекция</t>
  </si>
  <si>
    <t>Содержание придомовой территории</t>
  </si>
  <si>
    <t>Уборка мест общего пользования</t>
  </si>
  <si>
    <t>Внутридомовое обслуживание газового оборудования</t>
  </si>
  <si>
    <t>Техническое обслуживание общедомовых электрических сетей</t>
  </si>
  <si>
    <t>Техническое обслуживание общедомовых конструктивных элементов</t>
  </si>
  <si>
    <t>0,85</t>
  </si>
  <si>
    <t>0,05</t>
  </si>
  <si>
    <t>12</t>
  </si>
  <si>
    <r>
      <t xml:space="preserve">Объем </t>
    </r>
    <r>
      <rPr>
        <sz val="11"/>
        <color indexed="10"/>
        <rFont val="Calibri"/>
        <family val="2"/>
        <charset val="204"/>
      </rPr>
      <t>(площадь жилых и нежилых полмещений)</t>
    </r>
  </si>
  <si>
    <r>
      <t xml:space="preserve">Кол-во </t>
    </r>
    <r>
      <rPr>
        <sz val="11"/>
        <color indexed="10"/>
        <rFont val="Calibri"/>
        <family val="2"/>
        <charset val="204"/>
      </rPr>
      <t>(кол-во месяцев)</t>
    </r>
  </si>
  <si>
    <t>Аварийное обслуживание</t>
  </si>
  <si>
    <t>Запланированные работы по текущему ремонту:</t>
  </si>
  <si>
    <t>Цена за единицу</t>
  </si>
  <si>
    <t>Объем работ</t>
  </si>
  <si>
    <t>Итого работ</t>
  </si>
  <si>
    <t>Итого стоимость, руб.</t>
  </si>
  <si>
    <t>м2</t>
  </si>
  <si>
    <t>ремонт отмосток</t>
  </si>
  <si>
    <t>ед.изм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</si>
  <si>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</si>
  <si>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1,70</t>
  </si>
  <si>
    <t>Техническое обслуживание общедомовых сетей ГВС, ХВС, водоотведенияотопления</t>
  </si>
  <si>
    <t>0,52</t>
  </si>
  <si>
    <t>3,92</t>
  </si>
  <si>
    <t>5,01</t>
  </si>
  <si>
    <t>ремонт детской площадки (покраска)</t>
  </si>
  <si>
    <t>п.м.</t>
  </si>
  <si>
    <t>ремонт вх.двери (покраска)</t>
  </si>
  <si>
    <t>4,00</t>
  </si>
  <si>
    <t>0,73</t>
  </si>
  <si>
    <t>0,20</t>
  </si>
  <si>
    <t>4,59</t>
  </si>
  <si>
    <t>ремонт фасада (цоколя), покраска</t>
  </si>
  <si>
    <t>ремонт лестничных клеток, подъезда</t>
  </si>
  <si>
    <t>МКД  № 5</t>
  </si>
  <si>
    <t>3391,02</t>
  </si>
  <si>
    <t>покраска скамеек</t>
  </si>
  <si>
    <t>ИТОГО:</t>
  </si>
  <si>
    <t>обслуживание ВДГО</t>
  </si>
  <si>
    <t>70</t>
  </si>
  <si>
    <t>17,63</t>
  </si>
  <si>
    <t>15010,8</t>
  </si>
  <si>
    <t>шт.</t>
  </si>
  <si>
    <t>проверка вентиляции в квартирах</t>
  </si>
  <si>
    <t xml:space="preserve">ремонт приямников </t>
  </si>
  <si>
    <t>уборка подвала</t>
  </si>
  <si>
    <t>ремонт межпанельных швов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</si>
</sst>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4" borderId="0" applyNumberFormat="0" applyBorder="0" applyAlignment="0" applyProtection="0"/>
    <xf numFmtId="0" fontId="7" fillId="0" borderId="0" applyNumberFormat="0"/>
    <xf numFmtId="0" fontId="8" fillId="5" borderId="0" applyNumberFormat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0" borderId="0" xfId="0" applyFont="1"/>
    <xf numFmtId="0" fontId="8" fillId="5" borderId="1" xfId="3" applyBorder="1" applyAlignment="1">
      <alignment horizontal="center" vertical="center" wrapText="1"/>
    </xf>
    <xf numFmtId="49" fontId="0" fillId="4" borderId="1" xfId="1" applyNumberFormat="1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0" fillId="0" borderId="0" xfId="0" applyBorder="1"/>
    <xf numFmtId="49" fontId="0" fillId="0" borderId="2" xfId="0" applyNumberFormat="1" applyBorder="1"/>
    <xf numFmtId="0" fontId="7" fillId="2" borderId="0" xfId="2" applyFill="1" applyBorder="1"/>
    <xf numFmtId="0" fontId="0" fillId="0" borderId="1" xfId="0" applyFont="1" applyBorder="1"/>
    <xf numFmtId="0" fontId="0" fillId="0" borderId="3" xfId="0" applyBorder="1"/>
    <xf numFmtId="0" fontId="0" fillId="0" borderId="4" xfId="0" applyBorder="1"/>
    <xf numFmtId="0" fontId="4" fillId="0" borderId="1" xfId="0" applyFont="1" applyBorder="1" applyAlignment="1">
      <alignment horizontal="center"/>
    </xf>
    <xf numFmtId="17" fontId="7" fillId="3" borderId="1" xfId="2" applyNumberFormat="1" applyFill="1" applyBorder="1"/>
    <xf numFmtId="17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5" xfId="0" applyFont="1" applyBorder="1"/>
    <xf numFmtId="0" fontId="0" fillId="0" borderId="2" xfId="0" applyFill="1" applyBorder="1"/>
    <xf numFmtId="14" fontId="0" fillId="0" borderId="0" xfId="0" applyNumberFormat="1"/>
    <xf numFmtId="0" fontId="0" fillId="0" borderId="2" xfId="0" applyFill="1" applyBorder="1"/>
    <xf numFmtId="0" fontId="0" fillId="0" borderId="0" xfId="0" applyAlignment="1">
      <alignment horizontal="center"/>
    </xf>
    <xf numFmtId="0" fontId="3" fillId="0" borderId="0" xfId="0" applyFont="1" applyBorder="1" applyAlignment="1"/>
    <xf numFmtId="0" fontId="3" fillId="0" borderId="1" xfId="0" applyFont="1" applyBorder="1" applyAlignment="1"/>
    <xf numFmtId="0" fontId="3" fillId="0" borderId="6" xfId="0" applyFont="1" applyBorder="1" applyAlignment="1">
      <alignment horizont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</cellXfs>
  <cellStyles count="4">
    <cellStyle name="20% - Акцент1" xfId="1" builtinId="30"/>
    <cellStyle name="ОбТекст" xfId="2"/>
    <cellStyle name="Обычный" xfId="0" builtinId="0"/>
    <cellStyle name="Хороший" xfId="3" builtinId="2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16"/>
  <sheetViews>
    <sheetView workbookViewId="0">
      <pane ySplit="2" topLeftCell="A3" activePane="bottomLeft" state="frozen"/>
      <selection pane="bottomLeft" activeCell="E12" sqref="E12"/>
    </sheetView>
  </sheetViews>
  <sheetFormatPr defaultRowHeight="15"/>
  <cols>
    <col min="1" max="1" width="68.28515625" customWidth="1"/>
    <col min="2" max="2" width="22.7109375" style="2" customWidth="1"/>
    <col min="3" max="3" width="24" style="2" customWidth="1"/>
    <col min="4" max="4" width="23.42578125" style="2" customWidth="1"/>
    <col min="5" max="5" width="22.85546875" style="2" customWidth="1"/>
  </cols>
  <sheetData>
    <row r="1" spans="1:17">
      <c r="A1" s="23"/>
      <c r="B1" s="23"/>
      <c r="C1" s="23"/>
      <c r="D1" s="23"/>
      <c r="E1" s="23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1" customFormat="1" ht="60" customHeight="1">
      <c r="A2" s="4" t="s">
        <v>8</v>
      </c>
      <c r="B2" s="5" t="s">
        <v>9</v>
      </c>
      <c r="C2" s="5" t="s">
        <v>25</v>
      </c>
      <c r="D2" s="5" t="s">
        <v>26</v>
      </c>
      <c r="E2" s="5" t="s">
        <v>10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>
      <c r="A3" t="s">
        <v>21</v>
      </c>
      <c r="B3" s="2" t="s">
        <v>46</v>
      </c>
      <c r="C3" s="2" t="s">
        <v>52</v>
      </c>
      <c r="D3" s="2" t="s">
        <v>24</v>
      </c>
      <c r="E3" s="9">
        <f t="shared" ref="E3:E11" si="0">B3*C3*D3</f>
        <v>29705.335200000001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>
      <c r="A4" t="s">
        <v>38</v>
      </c>
      <c r="B4" s="2" t="s">
        <v>37</v>
      </c>
      <c r="C4" s="2" t="s">
        <v>52</v>
      </c>
      <c r="D4" s="2" t="s">
        <v>24</v>
      </c>
      <c r="E4" s="9">
        <f t="shared" si="0"/>
        <v>69176.808000000005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>
      <c r="A5" s="3" t="s">
        <v>27</v>
      </c>
      <c r="B5" s="2" t="s">
        <v>39</v>
      </c>
      <c r="C5" s="2" t="s">
        <v>52</v>
      </c>
      <c r="D5" s="2" t="s">
        <v>24</v>
      </c>
      <c r="E5" s="9">
        <f t="shared" si="0"/>
        <v>21159.964800000002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>
      <c r="A6" s="6" t="s">
        <v>20</v>
      </c>
      <c r="B6" s="7" t="s">
        <v>22</v>
      </c>
      <c r="C6" s="2" t="s">
        <v>52</v>
      </c>
      <c r="D6" s="7" t="s">
        <v>24</v>
      </c>
      <c r="E6" s="7">
        <f t="shared" si="0"/>
        <v>34588.404000000002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>
      <c r="A7" s="6" t="s">
        <v>19</v>
      </c>
      <c r="B7" s="7" t="s">
        <v>47</v>
      </c>
      <c r="C7" s="2" t="s">
        <v>52</v>
      </c>
      <c r="D7" s="7" t="s">
        <v>24</v>
      </c>
      <c r="E7" s="7">
        <f t="shared" si="0"/>
        <v>8138.4480000000003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>
      <c r="A8" s="6" t="s">
        <v>18</v>
      </c>
      <c r="B8" s="7" t="s">
        <v>40</v>
      </c>
      <c r="C8" s="2" t="s">
        <v>52</v>
      </c>
      <c r="D8" s="7" t="s">
        <v>24</v>
      </c>
      <c r="E8" s="7">
        <f t="shared" si="0"/>
        <v>159513.5808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>
      <c r="A9" s="6" t="s">
        <v>17</v>
      </c>
      <c r="B9" s="7" t="s">
        <v>41</v>
      </c>
      <c r="C9" s="2" t="s">
        <v>52</v>
      </c>
      <c r="D9" s="7" t="s">
        <v>24</v>
      </c>
      <c r="E9" s="7">
        <f t="shared" si="0"/>
        <v>203868.12239999999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>
      <c r="A10" s="6" t="s">
        <v>14</v>
      </c>
      <c r="B10" s="7" t="s">
        <v>48</v>
      </c>
      <c r="C10" s="2" t="s">
        <v>52</v>
      </c>
      <c r="D10" s="7" t="s">
        <v>24</v>
      </c>
      <c r="E10" s="7">
        <f t="shared" si="0"/>
        <v>186777.38159999999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>
      <c r="A11" s="6" t="s">
        <v>16</v>
      </c>
      <c r="B11" s="7" t="s">
        <v>23</v>
      </c>
      <c r="C11" s="2" t="s">
        <v>52</v>
      </c>
      <c r="D11" s="7" t="s">
        <v>24</v>
      </c>
      <c r="E11" s="7">
        <f t="shared" si="0"/>
        <v>2034.6120000000001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>
      <c r="A12" s="6" t="s">
        <v>55</v>
      </c>
      <c r="B12" s="7" t="s">
        <v>57</v>
      </c>
      <c r="C12" s="2" t="s">
        <v>56</v>
      </c>
      <c r="D12" s="7" t="s">
        <v>24</v>
      </c>
      <c r="E12" s="7" t="s">
        <v>58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>
      <c r="A13" s="6" t="s">
        <v>15</v>
      </c>
      <c r="B13" s="7" t="s">
        <v>45</v>
      </c>
      <c r="C13" s="2" t="s">
        <v>52</v>
      </c>
      <c r="D13" s="7" t="s">
        <v>24</v>
      </c>
      <c r="E13" s="7">
        <f>B13*C13*D13</f>
        <v>162768.95999999999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>
      <c r="A14" s="6"/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>
      <c r="A15" s="6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>
      <c r="A16" t="s">
        <v>51</v>
      </c>
    </row>
  </sheetData>
  <sheetProtection formatCells="0"/>
  <mergeCells count="2">
    <mergeCell ref="A1:E1"/>
    <mergeCell ref="F1:Q1"/>
  </mergeCells>
  <phoneticPr fontId="0" type="noConversion"/>
  <dataValidations count="2">
    <dataValidation type="list" allowBlank="1" showInputMessage="1" showErrorMessage="1" sqref="A3:A4 A6:A65536">
      <formula1>Справочник_работ_и_услуг</formula1>
    </dataValidation>
    <dataValidation type="list" allowBlank="1" showInputMessage="1" showErrorMessage="1" sqref="A3:A4 A6:A65536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>
      <selection activeCell="F14" sqref="F14"/>
    </sheetView>
  </sheetViews>
  <sheetFormatPr defaultRowHeight="15"/>
  <cols>
    <col min="1" max="1" width="38.140625" customWidth="1"/>
    <col min="2" max="2" width="8.140625" customWidth="1"/>
    <col min="3" max="3" width="10" customWidth="1"/>
    <col min="4" max="4" width="10.5703125" customWidth="1"/>
    <col min="5" max="5" width="10.85546875" customWidth="1"/>
    <col min="6" max="6" width="10.5703125" customWidth="1"/>
    <col min="9" max="9" width="10.140625" bestFit="1" customWidth="1"/>
  </cols>
  <sheetData>
    <row r="1" spans="1:18" ht="30" customHeight="1">
      <c r="A1" s="26" t="s">
        <v>28</v>
      </c>
      <c r="B1" s="26" t="s">
        <v>35</v>
      </c>
      <c r="C1" s="26" t="s">
        <v>29</v>
      </c>
      <c r="D1" s="26" t="s">
        <v>30</v>
      </c>
      <c r="E1" s="26" t="s">
        <v>32</v>
      </c>
      <c r="F1" s="26" t="s">
        <v>31</v>
      </c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>
      <c r="A2" s="27"/>
      <c r="B2" s="28"/>
      <c r="C2" s="28"/>
      <c r="D2" s="29"/>
      <c r="E2" s="30"/>
      <c r="F2" s="30"/>
      <c r="G2" s="15">
        <v>43831</v>
      </c>
      <c r="H2" s="15">
        <v>43862</v>
      </c>
      <c r="I2" s="15">
        <v>43891</v>
      </c>
      <c r="J2" s="15">
        <v>43922</v>
      </c>
      <c r="K2" s="15">
        <v>43952</v>
      </c>
      <c r="L2" s="15">
        <v>43983</v>
      </c>
      <c r="M2" s="15">
        <v>44013</v>
      </c>
      <c r="N2" s="15">
        <v>44044</v>
      </c>
      <c r="O2" s="15">
        <v>44075</v>
      </c>
      <c r="P2" s="15">
        <v>44105</v>
      </c>
      <c r="Q2" s="15">
        <v>44136</v>
      </c>
      <c r="R2" s="15">
        <v>44166</v>
      </c>
    </row>
    <row r="3" spans="1:18">
      <c r="A3" s="12" t="s">
        <v>49</v>
      </c>
      <c r="B3" s="14" t="s">
        <v>33</v>
      </c>
      <c r="C3" s="14">
        <v>30</v>
      </c>
      <c r="D3" s="16"/>
      <c r="E3" s="13">
        <v>5655</v>
      </c>
      <c r="F3" s="6">
        <v>1</v>
      </c>
      <c r="G3" s="6"/>
      <c r="H3" s="6"/>
      <c r="I3" s="6"/>
      <c r="J3" s="6"/>
      <c r="K3" s="6"/>
      <c r="L3" s="6">
        <v>1</v>
      </c>
      <c r="M3" s="6"/>
      <c r="N3" s="6"/>
      <c r="O3" s="6"/>
      <c r="P3" s="6"/>
      <c r="Q3" s="6"/>
      <c r="R3" s="6"/>
    </row>
    <row r="4" spans="1:18">
      <c r="A4" s="12" t="s">
        <v>60</v>
      </c>
      <c r="B4" s="17" t="s">
        <v>59</v>
      </c>
      <c r="C4" s="18">
        <v>1500</v>
      </c>
      <c r="D4" s="11">
        <v>70</v>
      </c>
      <c r="E4" s="13">
        <v>105000</v>
      </c>
      <c r="F4" s="6">
        <v>1</v>
      </c>
      <c r="G4" s="6"/>
      <c r="H4" s="6"/>
      <c r="I4" s="6"/>
      <c r="J4" s="6"/>
      <c r="K4" s="6"/>
      <c r="L4" s="6"/>
      <c r="M4" s="6">
        <v>1</v>
      </c>
      <c r="N4" s="6"/>
      <c r="O4" s="6"/>
      <c r="P4" s="6"/>
      <c r="Q4" s="6"/>
      <c r="R4" s="6"/>
    </row>
    <row r="5" spans="1:18">
      <c r="A5" s="12" t="s">
        <v>61</v>
      </c>
      <c r="B5" s="14" t="s">
        <v>33</v>
      </c>
      <c r="C5" s="14">
        <v>5150</v>
      </c>
      <c r="D5" s="14">
        <v>4</v>
      </c>
      <c r="E5" s="13">
        <v>20600</v>
      </c>
      <c r="F5" s="6">
        <f>SUM(G5:R5)</f>
        <v>1</v>
      </c>
      <c r="G5" s="6"/>
      <c r="H5" s="6"/>
      <c r="I5" s="6"/>
      <c r="J5" s="6"/>
      <c r="K5" s="6"/>
      <c r="L5" s="6"/>
      <c r="M5" s="6">
        <v>1</v>
      </c>
      <c r="N5" s="6"/>
      <c r="O5" s="6"/>
      <c r="P5" s="6"/>
      <c r="Q5" s="6"/>
      <c r="R5" s="6"/>
    </row>
    <row r="6" spans="1:18">
      <c r="A6" s="12" t="s">
        <v>34</v>
      </c>
      <c r="B6" s="14" t="s">
        <v>33</v>
      </c>
      <c r="C6" s="14">
        <v>575</v>
      </c>
      <c r="D6" s="14">
        <v>1</v>
      </c>
      <c r="E6" s="13">
        <v>11493</v>
      </c>
      <c r="F6" s="6">
        <v>1</v>
      </c>
      <c r="G6" s="6"/>
      <c r="H6" s="6"/>
      <c r="I6" s="6"/>
      <c r="J6" s="6"/>
      <c r="K6" s="6"/>
      <c r="L6" s="6"/>
      <c r="M6" s="6"/>
      <c r="N6" s="6">
        <v>1</v>
      </c>
      <c r="O6" s="6"/>
      <c r="P6" s="6"/>
      <c r="Q6" s="6"/>
      <c r="R6" s="6"/>
    </row>
    <row r="7" spans="1:18">
      <c r="A7" s="12" t="s">
        <v>50</v>
      </c>
      <c r="B7" s="14" t="s">
        <v>33</v>
      </c>
      <c r="C7" s="14">
        <v>1</v>
      </c>
      <c r="D7" s="14">
        <v>1</v>
      </c>
      <c r="E7" s="13">
        <v>91954</v>
      </c>
      <c r="F7" s="6">
        <v>1</v>
      </c>
      <c r="G7" s="6"/>
      <c r="H7" s="6"/>
      <c r="I7" s="6"/>
      <c r="J7" s="6"/>
      <c r="K7" s="6"/>
      <c r="L7" s="6"/>
      <c r="M7" s="6">
        <v>1</v>
      </c>
      <c r="N7" s="6"/>
      <c r="O7" s="6"/>
      <c r="P7" s="6"/>
      <c r="Q7" s="6"/>
      <c r="R7" s="6"/>
    </row>
    <row r="8" spans="1:18">
      <c r="A8" s="12" t="s">
        <v>42</v>
      </c>
      <c r="B8" s="14" t="s">
        <v>43</v>
      </c>
      <c r="C8" s="14">
        <v>80</v>
      </c>
      <c r="D8" s="14">
        <v>1</v>
      </c>
      <c r="E8" s="13">
        <v>1500</v>
      </c>
      <c r="F8" s="6">
        <v>1</v>
      </c>
      <c r="G8" s="6"/>
      <c r="H8" s="6"/>
      <c r="I8" s="6"/>
      <c r="J8" s="6"/>
      <c r="K8" s="6"/>
      <c r="L8" s="6">
        <v>1</v>
      </c>
      <c r="M8" s="6"/>
      <c r="N8" s="6"/>
      <c r="O8" s="6"/>
      <c r="P8" s="6"/>
      <c r="Q8" s="6"/>
      <c r="R8" s="6"/>
    </row>
    <row r="9" spans="1:18">
      <c r="A9" s="19" t="s">
        <v>44</v>
      </c>
      <c r="B9" s="14" t="s">
        <v>33</v>
      </c>
      <c r="C9" s="14">
        <v>90</v>
      </c>
      <c r="D9" s="14">
        <v>1</v>
      </c>
      <c r="E9" s="13">
        <v>2000</v>
      </c>
      <c r="F9" s="6">
        <v>1</v>
      </c>
      <c r="G9" s="6"/>
      <c r="H9" s="6"/>
      <c r="I9" s="6"/>
      <c r="J9" s="6"/>
      <c r="K9" s="6">
        <v>1</v>
      </c>
      <c r="L9" s="6"/>
      <c r="M9" s="6"/>
      <c r="N9" s="6"/>
      <c r="O9" s="6"/>
      <c r="P9" s="6"/>
      <c r="Q9" s="6"/>
      <c r="R9" s="6"/>
    </row>
    <row r="10" spans="1:18">
      <c r="A10" s="19" t="s">
        <v>53</v>
      </c>
      <c r="B10" s="14" t="s">
        <v>43</v>
      </c>
      <c r="C10" s="14">
        <v>40</v>
      </c>
      <c r="D10" s="14">
        <v>1</v>
      </c>
      <c r="E10" s="13">
        <v>1000</v>
      </c>
      <c r="F10" s="6">
        <v>1</v>
      </c>
      <c r="G10" s="6"/>
      <c r="H10" s="6"/>
      <c r="I10" s="6"/>
      <c r="J10" s="6"/>
      <c r="K10" s="6">
        <v>1</v>
      </c>
      <c r="L10" s="6"/>
      <c r="M10" s="6"/>
      <c r="N10" s="6"/>
      <c r="O10" s="6"/>
      <c r="P10" s="6"/>
      <c r="Q10" s="6"/>
      <c r="R10" s="6"/>
    </row>
    <row r="11" spans="1:18">
      <c r="A11" s="6" t="s">
        <v>62</v>
      </c>
      <c r="B11" s="17" t="s">
        <v>33</v>
      </c>
      <c r="C11" s="17"/>
      <c r="D11" s="6"/>
      <c r="E11" s="6">
        <v>12000</v>
      </c>
      <c r="F11" s="6">
        <v>1</v>
      </c>
      <c r="G11" s="6"/>
      <c r="H11" s="6"/>
      <c r="I11" s="6"/>
      <c r="J11" s="6"/>
      <c r="K11" s="6"/>
      <c r="L11" s="6"/>
      <c r="M11" s="6">
        <v>1</v>
      </c>
      <c r="N11" s="6"/>
      <c r="O11" s="6"/>
      <c r="P11" s="6"/>
      <c r="Q11" s="6"/>
      <c r="R11" s="6"/>
    </row>
    <row r="12" spans="1:18">
      <c r="A12" s="6" t="s">
        <v>63</v>
      </c>
      <c r="B12" s="17" t="s">
        <v>43</v>
      </c>
      <c r="C12" s="17"/>
      <c r="D12" s="6">
        <v>1</v>
      </c>
      <c r="E12" s="6">
        <v>100000</v>
      </c>
      <c r="F12" s="6">
        <v>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>
      <c r="A13" s="20"/>
    </row>
    <row r="14" spans="1:18">
      <c r="A14" s="22" t="s">
        <v>54</v>
      </c>
      <c r="E14">
        <v>351202</v>
      </c>
    </row>
    <row r="15" spans="1:18">
      <c r="E15" t="s">
        <v>36</v>
      </c>
    </row>
    <row r="16" spans="1:18">
      <c r="I16" s="21"/>
    </row>
  </sheetData>
  <mergeCells count="7">
    <mergeCell ref="G1:R1"/>
    <mergeCell ref="A1:A2"/>
    <mergeCell ref="C1:C2"/>
    <mergeCell ref="D1:D2"/>
    <mergeCell ref="F1:F2"/>
    <mergeCell ref="E1:E2"/>
    <mergeCell ref="B1:B2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5"/>
  <sheetViews>
    <sheetView workbookViewId="0">
      <selection sqref="A1:IV65536"/>
    </sheetView>
  </sheetViews>
  <sheetFormatPr defaultRowHeight="15"/>
  <cols>
    <col min="1" max="1" width="19.7109375" customWidth="1"/>
    <col min="2" max="2" width="57.7109375" customWidth="1"/>
  </cols>
  <sheetData>
    <row r="1" spans="1:3">
      <c r="A1" t="s">
        <v>0</v>
      </c>
      <c r="B1" t="s">
        <v>13</v>
      </c>
      <c r="C1" t="s">
        <v>4</v>
      </c>
    </row>
    <row r="2" spans="1:3">
      <c r="A2" t="s">
        <v>2</v>
      </c>
      <c r="B2">
        <v>2017</v>
      </c>
      <c r="C2" t="s">
        <v>3</v>
      </c>
    </row>
    <row r="3" spans="1:3">
      <c r="A3" t="s">
        <v>1</v>
      </c>
      <c r="B3">
        <v>1</v>
      </c>
    </row>
    <row r="4" spans="1:3">
      <c r="A4" t="s">
        <v>2</v>
      </c>
      <c r="B4">
        <v>2017</v>
      </c>
      <c r="C4" t="s">
        <v>7</v>
      </c>
    </row>
    <row r="5" spans="1:3">
      <c r="A5" t="s">
        <v>1</v>
      </c>
      <c r="B5">
        <v>12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2"/>
  <sheetViews>
    <sheetView workbookViewId="0"/>
  </sheetViews>
  <sheetFormatPr defaultRowHeight="15"/>
  <sheetData>
    <row r="1" spans="1:2">
      <c r="A1" t="s">
        <v>5</v>
      </c>
      <c r="B1" t="s">
        <v>12</v>
      </c>
    </row>
    <row r="2" spans="1:2">
      <c r="A2" t="s">
        <v>6</v>
      </c>
      <c r="B2" t="s">
        <v>11</v>
      </c>
    </row>
  </sheetData>
  <phoneticPr fontId="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473dc27-fa1a-4161-b477-297a7233b9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Текущий ремонт</vt:lpstr>
      <vt:lpstr>ОпцииПеречня</vt:lpstr>
      <vt:lpstr>conf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Work</cp:lastModifiedBy>
  <dcterms:created xsi:type="dcterms:W3CDTF">2015-02-12T13:01:25Z</dcterms:created>
  <dcterms:modified xsi:type="dcterms:W3CDTF">2020-01-13T06:50:00Z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  <property fmtid="{D5CDD505-2E9C-101B-9397-08002B2CF9AE}" pid="3" name="stat">
    <vt:lpwstr/>
  </property>
</Properties>
</file>